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32" i="1" l="1"/>
  <c r="H25" i="1"/>
  <c r="H22" i="1" l="1"/>
  <c r="H21" i="1"/>
  <c r="H49" i="1" l="1"/>
  <c r="H28" i="1"/>
  <c r="H16" i="1"/>
  <c r="H29" i="1" l="1"/>
  <c r="H14" i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<sst xmlns="http://schemas.openxmlformats.org/spreadsheetml/2006/main" count="49" uniqueCount="29">
  <si>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</si>
  <si>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</si>
  <si>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</si>
  <si>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</si>
  <si>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</si>
  <si>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</si>
  <si>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</si>
  <si>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</si>
  <si>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</si>
  <si>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</si>
  <si>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</si>
  <si>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</si>
  <si>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</si>
  <si>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</si>
  <si>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</si>
  <si>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</si>
  <si>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</si>
  <si>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</si>
  <si>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</si>
  <si>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</si>
  <si>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</si>
  <si>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</si>
  <si>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</si>
  <si>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</si>
  <si>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</si>
  <si>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</si>
  <si>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Dana:13.08.2020.</t>
  </si>
  <si>
    <t>Dana 13.08.2020.godine Dom zdravlja Požarevac je izvršio plaćanje prema dobavljačima:</t>
  </si>
  <si>
    <t>Primljena i neutrošena participacija od 13.08.2020.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</si>
</sst>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44056</v>
      </c>
      <c r="H12" s="23">
        <v>1703685.8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44056</v>
      </c>
      <c r="H13" s="3">
        <f>H14+H26-H33-H43</f>
        <v>1699985.0400000003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44056</v>
      </c>
      <c r="H14" s="4">
        <f>H15+H16+H17+H18+H19+H20+H21+H22+H23+H24+H25</f>
        <v>1430843.3200000003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</f>
        <v>1299274.0600000003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</f>
        <v>32808.5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</f>
        <v>49760.759999999987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44056</v>
      </c>
      <c r="H26" s="4">
        <f>H27+H28+H29+H30+H31+H32</f>
        <v>269141.71999999997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</f>
        <v>3202.0500000000161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</f>
        <v>4072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44056</v>
      </c>
      <c r="H33" s="5">
        <f>SUM(H34:H42)</f>
        <v>0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44056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44056</v>
      </c>
      <c r="H49" s="6">
        <f>3700.97+0.27+607583.47+373.51+15936.06+42.88-623936.21+15073.8+8034.16+1773.91-0.19-24881.87</f>
        <v>3700.7600000000712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1703685.8000000003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2020-08-14T10:13:10Z</dcterms:modified>
</cp:coreProperties>
</file>